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384cd6d310de86/Skrivebord/DT - Dokumenter/"/>
    </mc:Choice>
  </mc:AlternateContent>
  <xr:revisionPtr revIDLastSave="0" documentId="13_ncr:1_{043463D6-A5A1-4724-9737-82CD1561519E}" xr6:coauthVersionLast="46" xr6:coauthVersionMax="46" xr10:uidLastSave="{00000000-0000-0000-0000-000000000000}"/>
  <bookViews>
    <workbookView xWindow="-120" yWindow="-120" windowWidth="29040" windowHeight="16440" xr2:uid="{B3730754-4B2D-40F3-A5AD-06C2F8D0DD1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4" i="1"/>
  <c r="J14" i="1"/>
  <c r="H15" i="1"/>
  <c r="J15" i="1"/>
  <c r="H16" i="1"/>
  <c r="J16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J13" i="1"/>
  <c r="J12" i="1"/>
  <c r="J11" i="1"/>
  <c r="H13" i="1"/>
  <c r="H12" i="1"/>
  <c r="H11" i="1"/>
  <c r="J10" i="1"/>
  <c r="H10" i="1"/>
  <c r="J9" i="1"/>
  <c r="H9" i="1"/>
  <c r="J8" i="1"/>
  <c r="K8" i="1" s="1"/>
  <c r="H8" i="1"/>
  <c r="I8" i="1" s="1"/>
  <c r="I9" i="1" l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3" i="1" s="1"/>
  <c r="I26" i="1" l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3" i="1" s="1"/>
  <c r="K44" i="1" s="1"/>
</calcChain>
</file>

<file path=xl/sharedStrings.xml><?xml version="1.0" encoding="utf-8"?>
<sst xmlns="http://schemas.openxmlformats.org/spreadsheetml/2006/main" count="26" uniqueCount="25">
  <si>
    <t>IND</t>
  </si>
  <si>
    <t>UD</t>
  </si>
  <si>
    <t>GÅ-TID</t>
  </si>
  <si>
    <t>MØDETID</t>
  </si>
  <si>
    <t>PAUSE IND</t>
  </si>
  <si>
    <t>PAUSE UD</t>
  </si>
  <si>
    <t>PERIODE TOTAL</t>
  </si>
  <si>
    <t>Medarbejder:</t>
  </si>
  <si>
    <t>Måned:</t>
  </si>
  <si>
    <t>Timeregistrering (betalt pause) Månedslønnet</t>
  </si>
  <si>
    <t>OVERTID</t>
  </si>
  <si>
    <t>År:</t>
  </si>
  <si>
    <t>NORMALTID</t>
  </si>
  <si>
    <t>OVERTID PERIODETOTAL</t>
  </si>
  <si>
    <t>NORMALTID DAG-TOTAL</t>
  </si>
  <si>
    <t>NORMALTID PERIODETOTAL</t>
  </si>
  <si>
    <t>OVERTID 
DAG-TOTAL</t>
  </si>
  <si>
    <t>DAG</t>
  </si>
  <si>
    <t>OMREGNET TIL DØGN</t>
  </si>
  <si>
    <t>OMREGNET TIL 100-DELE</t>
  </si>
  <si>
    <t>INDTAST TIMELØN HER</t>
  </si>
  <si>
    <t>TIL UDBETALING NORMALTID</t>
  </si>
  <si>
    <t>TIL UDBETALING OVERTID</t>
  </si>
  <si>
    <t>TOTAL TIL UDBETALING</t>
  </si>
  <si>
    <t>Bilag: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</si>
</sst>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hh:mm;@"/>
    <numFmt numFmtId="165" formatCode="[h]:mm;@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0" fillId="0" borderId="0" xfId="0" applyAlignment="1"/>
    <xf numFmtId="165" fontId="0" fillId="0" borderId="0" xfId="0" applyNumberFormat="1"/>
    <xf numFmtId="22" fontId="0" fillId="0" borderId="0" xfId="0" applyNumberFormat="1"/>
    <xf numFmtId="43" fontId="0" fillId="0" borderId="0" xfId="1" applyFont="1"/>
    <xf numFmtId="43" fontId="3" fillId="2" borderId="2" xfId="1" applyFont="1" applyFill="1" applyBorder="1"/>
    <xf numFmtId="43" fontId="3" fillId="3" borderId="2" xfId="1" applyFont="1" applyFill="1" applyBorder="1"/>
    <xf numFmtId="0" fontId="3" fillId="3" borderId="5" xfId="0" applyFont="1" applyFill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0" fontId="0" fillId="3" borderId="5" xfId="0" applyFill="1" applyBorder="1"/>
    <xf numFmtId="164" fontId="0" fillId="0" borderId="6" xfId="0" applyNumberFormat="1" applyBorder="1"/>
    <xf numFmtId="164" fontId="0" fillId="0" borderId="7" xfId="0" applyNumberFormat="1" applyBorder="1"/>
    <xf numFmtId="0" fontId="3" fillId="2" borderId="5" xfId="0" applyFont="1" applyFill="1" applyBorder="1"/>
    <xf numFmtId="0" fontId="3" fillId="0" borderId="9" xfId="0" applyFont="1" applyBorder="1"/>
    <xf numFmtId="165" fontId="3" fillId="3" borderId="18" xfId="0" applyNumberFormat="1" applyFont="1" applyFill="1" applyBorder="1"/>
    <xf numFmtId="0" fontId="3" fillId="2" borderId="3" xfId="0" applyFont="1" applyFill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65" fontId="3" fillId="2" borderId="19" xfId="0" applyNumberFormat="1" applyFont="1" applyFill="1" applyBorder="1"/>
    <xf numFmtId="164" fontId="3" fillId="3" borderId="3" xfId="0" applyNumberFormat="1" applyFont="1" applyFill="1" applyBorder="1" applyAlignment="1">
      <alignment horizontal="right" wrapText="1"/>
    </xf>
    <xf numFmtId="0" fontId="0" fillId="2" borderId="7" xfId="0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0" fillId="3" borderId="7" xfId="0" applyFill="1" applyBorder="1" applyAlignment="1">
      <alignment horizontal="right" wrapText="1"/>
    </xf>
    <xf numFmtId="0" fontId="3" fillId="3" borderId="7" xfId="0" applyFont="1" applyFill="1" applyBorder="1" applyAlignment="1">
      <alignment horizontal="right" wrapTex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5" fontId="7" fillId="0" borderId="6" xfId="0" applyNumberFormat="1" applyFont="1" applyBorder="1"/>
    <xf numFmtId="164" fontId="8" fillId="0" borderId="6" xfId="0" applyNumberFormat="1" applyFont="1" applyBorder="1"/>
    <xf numFmtId="165" fontId="3" fillId="2" borderId="20" xfId="0" applyNumberFormat="1" applyFont="1" applyFill="1" applyBorder="1" applyAlignment="1">
      <alignment horizontal="right" wrapText="1"/>
    </xf>
    <xf numFmtId="0" fontId="3" fillId="3" borderId="20" xfId="0" applyFont="1" applyFill="1" applyBorder="1" applyAlignment="1">
      <alignment wrapText="1"/>
    </xf>
    <xf numFmtId="165" fontId="3" fillId="2" borderId="8" xfId="0" applyNumberFormat="1" applyFont="1" applyFill="1" applyBorder="1" applyAlignment="1">
      <alignment wrapText="1"/>
    </xf>
    <xf numFmtId="43" fontId="4" fillId="2" borderId="4" xfId="1" applyFont="1" applyFill="1" applyBorder="1"/>
    <xf numFmtId="0" fontId="6" fillId="0" borderId="0" xfId="0" applyFont="1"/>
    <xf numFmtId="0" fontId="6" fillId="0" borderId="0" xfId="0" applyFont="1" applyBorder="1" applyAlignment="1">
      <alignment horizontal="right" vertical="center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164" fontId="2" fillId="0" borderId="16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protection locked="0"/>
    </xf>
    <xf numFmtId="0" fontId="0" fillId="4" borderId="12" xfId="0" applyFill="1" applyBorder="1" applyAlignment="1">
      <alignment horizontal="center"/>
    </xf>
    <xf numFmtId="164" fontId="0" fillId="4" borderId="12" xfId="0" applyNumberFormat="1" applyFill="1" applyBorder="1" applyAlignment="1" applyProtection="1">
      <alignment horizontal="center"/>
      <protection locked="0"/>
    </xf>
    <xf numFmtId="164" fontId="0" fillId="4" borderId="13" xfId="0" applyNumberFormat="1" applyFill="1" applyBorder="1" applyAlignment="1" applyProtection="1">
      <alignment horizontal="center"/>
      <protection locked="0"/>
    </xf>
    <xf numFmtId="164" fontId="2" fillId="4" borderId="0" xfId="0" applyNumberFormat="1" applyFont="1" applyFill="1" applyBorder="1" applyAlignment="1" applyProtection="1">
      <alignment horizontal="center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0" fillId="4" borderId="6" xfId="0" applyNumberFormat="1" applyFill="1" applyBorder="1"/>
    <xf numFmtId="165" fontId="3" fillId="4" borderId="6" xfId="0" applyNumberFormat="1" applyFont="1" applyFill="1" applyBorder="1"/>
    <xf numFmtId="166" fontId="0" fillId="0" borderId="19" xfId="0" applyNumberFormat="1" applyFont="1" applyBorder="1"/>
    <xf numFmtId="0" fontId="0" fillId="0" borderId="3" xfId="0" applyFont="1" applyBorder="1"/>
    <xf numFmtId="166" fontId="0" fillId="0" borderId="18" xfId="0" applyNumberFormat="1" applyFont="1" applyBorder="1"/>
    <xf numFmtId="0" fontId="0" fillId="0" borderId="3" xfId="0" applyNumberFormat="1" applyFont="1" applyBorder="1"/>
    <xf numFmtId="0" fontId="0" fillId="0" borderId="5" xfId="0" applyBorder="1" applyAlignment="1">
      <alignment horizontal="right" vertical="center" wrapText="1"/>
    </xf>
    <xf numFmtId="43" fontId="4" fillId="0" borderId="10" xfId="1" applyFont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right"/>
      <protection locked="0"/>
    </xf>
    <xf numFmtId="43" fontId="4" fillId="0" borderId="11" xfId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552C-0D34-44B5-AD6E-7013220843F4}">
  <sheetPr>
    <pageSetUpPr fitToPage="1"/>
  </sheetPr>
  <dimension ref="A1:P45"/>
  <sheetViews>
    <sheetView tabSelected="1" zoomScale="70" zoomScaleNormal="70" workbookViewId="0">
      <selection activeCell="G8" sqref="G8"/>
    </sheetView>
  </sheetViews>
  <sheetFormatPr defaultRowHeight="15" x14ac:dyDescent="0.25"/>
  <cols>
    <col min="1" max="1" width="5.85546875" customWidth="1"/>
    <col min="3" max="3" width="10.42578125" bestFit="1" customWidth="1"/>
    <col min="4" max="4" width="9.7109375" bestFit="1" customWidth="1"/>
    <col min="8" max="8" width="13.7109375" customWidth="1"/>
    <col min="9" max="9" width="14.7109375" style="3" bestFit="1" customWidth="1"/>
    <col min="10" max="10" width="12.7109375" customWidth="1"/>
    <col min="11" max="11" width="15.28515625" style="3" customWidth="1"/>
    <col min="12" max="12" width="10.140625" bestFit="1" customWidth="1"/>
    <col min="15" max="15" width="15.5703125" bestFit="1" customWidth="1"/>
    <col min="16" max="16" width="9.5703125" bestFit="1" customWidth="1"/>
  </cols>
  <sheetData>
    <row r="1" spans="1:13" ht="27" customHeight="1" x14ac:dyDescent="0.25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15" hidden="1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13" ht="27" thickBot="1" x14ac:dyDescent="0.45">
      <c r="A3" s="1"/>
      <c r="B3" s="71" t="s">
        <v>7</v>
      </c>
      <c r="C3" s="71"/>
      <c r="D3" s="71"/>
      <c r="E3" s="75"/>
      <c r="F3" s="75"/>
      <c r="G3" s="75"/>
      <c r="H3" s="75"/>
      <c r="I3" s="75"/>
      <c r="K3" s="43" t="s">
        <v>24</v>
      </c>
    </row>
    <row r="4" spans="1:13" ht="27" thickBot="1" x14ac:dyDescent="0.3">
      <c r="A4" s="2"/>
      <c r="B4" s="5"/>
      <c r="C4" s="71" t="s">
        <v>8</v>
      </c>
      <c r="D4" s="71"/>
      <c r="E4" s="76"/>
      <c r="F4" s="76"/>
      <c r="G4" s="76"/>
      <c r="H4" s="44" t="s">
        <v>11</v>
      </c>
      <c r="I4" s="53"/>
      <c r="J4" s="6"/>
      <c r="K4" s="54"/>
      <c r="L4" s="6"/>
      <c r="M4" s="6"/>
    </row>
    <row r="6" spans="1:13" x14ac:dyDescent="0.25">
      <c r="A6" s="19"/>
      <c r="B6" s="72" t="s">
        <v>12</v>
      </c>
      <c r="C6" s="73"/>
      <c r="D6" s="73"/>
      <c r="E6" s="74"/>
      <c r="F6" s="77" t="s">
        <v>10</v>
      </c>
      <c r="G6" s="78"/>
      <c r="H6" s="18"/>
      <c r="I6" s="18"/>
      <c r="J6" s="15"/>
      <c r="K6" s="12"/>
    </row>
    <row r="7" spans="1:13" ht="27.75" customHeight="1" x14ac:dyDescent="0.25">
      <c r="A7" s="29" t="s">
        <v>17</v>
      </c>
      <c r="B7" s="31" t="s">
        <v>3</v>
      </c>
      <c r="C7" s="32" t="s">
        <v>4</v>
      </c>
      <c r="D7" s="33" t="s">
        <v>5</v>
      </c>
      <c r="E7" s="34" t="s">
        <v>2</v>
      </c>
      <c r="F7" s="35" t="s">
        <v>0</v>
      </c>
      <c r="G7" s="36" t="s">
        <v>1</v>
      </c>
      <c r="H7" s="25" t="s">
        <v>14</v>
      </c>
      <c r="I7" s="26" t="s">
        <v>15</v>
      </c>
      <c r="J7" s="27" t="s">
        <v>16</v>
      </c>
      <c r="K7" s="28" t="s">
        <v>13</v>
      </c>
    </row>
    <row r="8" spans="1:13" x14ac:dyDescent="0.25">
      <c r="A8" s="30">
        <v>1</v>
      </c>
      <c r="B8" s="45">
        <v>0.35416666666666669</v>
      </c>
      <c r="C8" s="45">
        <v>0.5</v>
      </c>
      <c r="D8" s="46">
        <v>0.52083333333333337</v>
      </c>
      <c r="E8" s="46">
        <v>0.72916666666666663</v>
      </c>
      <c r="F8" s="47">
        <v>0.72916666666666663</v>
      </c>
      <c r="G8" s="48">
        <v>0.88194444444444453</v>
      </c>
      <c r="H8" s="16">
        <f t="shared" ref="H8:H13" si="0">E8-B8</f>
        <v>0.37499999999999994</v>
      </c>
      <c r="I8" s="13">
        <f>H8+0</f>
        <v>0.37499999999999994</v>
      </c>
      <c r="J8" s="38">
        <f t="shared" ref="J8:J13" si="1">G8-F8</f>
        <v>0.1527777777777779</v>
      </c>
      <c r="K8" s="37">
        <f>J8</f>
        <v>0.1527777777777779</v>
      </c>
    </row>
    <row r="9" spans="1:13" x14ac:dyDescent="0.25">
      <c r="A9" s="55">
        <v>2</v>
      </c>
      <c r="B9" s="56"/>
      <c r="C9" s="56"/>
      <c r="D9" s="57"/>
      <c r="E9" s="57"/>
      <c r="F9" s="58"/>
      <c r="G9" s="59"/>
      <c r="H9" s="60">
        <f t="shared" si="0"/>
        <v>0</v>
      </c>
      <c r="I9" s="61">
        <f>H9+I8</f>
        <v>0.37499999999999994</v>
      </c>
      <c r="J9" s="60">
        <f t="shared" si="1"/>
        <v>0</v>
      </c>
      <c r="K9" s="61">
        <f>J9+K8</f>
        <v>0.1527777777777779</v>
      </c>
    </row>
    <row r="10" spans="1:13" x14ac:dyDescent="0.25">
      <c r="A10" s="30">
        <v>3</v>
      </c>
      <c r="B10" s="45"/>
      <c r="C10" s="45"/>
      <c r="D10" s="46"/>
      <c r="E10" s="46"/>
      <c r="F10" s="47"/>
      <c r="G10" s="48"/>
      <c r="H10" s="16">
        <f t="shared" si="0"/>
        <v>0</v>
      </c>
      <c r="I10" s="13">
        <f>H10+I9</f>
        <v>0.37499999999999994</v>
      </c>
      <c r="J10" s="16">
        <f t="shared" si="1"/>
        <v>0</v>
      </c>
      <c r="K10" s="13">
        <f>J10+K9</f>
        <v>0.1527777777777779</v>
      </c>
    </row>
    <row r="11" spans="1:13" x14ac:dyDescent="0.25">
      <c r="A11" s="55">
        <v>4</v>
      </c>
      <c r="B11" s="56"/>
      <c r="C11" s="56"/>
      <c r="D11" s="57"/>
      <c r="E11" s="57"/>
      <c r="F11" s="58"/>
      <c r="G11" s="59"/>
      <c r="H11" s="60">
        <f t="shared" si="0"/>
        <v>0</v>
      </c>
      <c r="I11" s="61">
        <f>H11+I10</f>
        <v>0.37499999999999994</v>
      </c>
      <c r="J11" s="60">
        <f t="shared" si="1"/>
        <v>0</v>
      </c>
      <c r="K11" s="61">
        <f>J11+K10</f>
        <v>0.1527777777777779</v>
      </c>
    </row>
    <row r="12" spans="1:13" x14ac:dyDescent="0.25">
      <c r="A12" s="30">
        <v>5</v>
      </c>
      <c r="B12" s="45"/>
      <c r="C12" s="45"/>
      <c r="D12" s="46"/>
      <c r="E12" s="46"/>
      <c r="F12" s="47"/>
      <c r="G12" s="48"/>
      <c r="H12" s="16">
        <f t="shared" si="0"/>
        <v>0</v>
      </c>
      <c r="I12" s="13">
        <f>H12+I11</f>
        <v>0.37499999999999994</v>
      </c>
      <c r="J12" s="16">
        <f t="shared" si="1"/>
        <v>0</v>
      </c>
      <c r="K12" s="13">
        <f>J12+K11</f>
        <v>0.1527777777777779</v>
      </c>
    </row>
    <row r="13" spans="1:13" x14ac:dyDescent="0.25">
      <c r="A13" s="55">
        <v>6</v>
      </c>
      <c r="B13" s="56">
        <v>0.30902777777777779</v>
      </c>
      <c r="C13" s="56"/>
      <c r="D13" s="57"/>
      <c r="E13" s="57">
        <v>0.67708333333333337</v>
      </c>
      <c r="F13" s="58"/>
      <c r="G13" s="59"/>
      <c r="H13" s="60">
        <f t="shared" si="0"/>
        <v>0.36805555555555558</v>
      </c>
      <c r="I13" s="61">
        <f>H13+I12</f>
        <v>0.74305555555555558</v>
      </c>
      <c r="J13" s="60">
        <f t="shared" si="1"/>
        <v>0</v>
      </c>
      <c r="K13" s="61">
        <f>J13+K12</f>
        <v>0.1527777777777779</v>
      </c>
    </row>
    <row r="14" spans="1:13" x14ac:dyDescent="0.25">
      <c r="A14" s="30">
        <v>7</v>
      </c>
      <c r="B14" s="45"/>
      <c r="C14" s="45"/>
      <c r="D14" s="46"/>
      <c r="E14" s="46"/>
      <c r="F14" s="47"/>
      <c r="G14" s="48"/>
      <c r="H14" s="16">
        <f t="shared" ref="H14:H38" si="2">E14-B14</f>
        <v>0</v>
      </c>
      <c r="I14" s="13">
        <f t="shared" ref="I14:I38" si="3">H14+I13</f>
        <v>0.74305555555555558</v>
      </c>
      <c r="J14" s="16">
        <f t="shared" ref="J14:J38" si="4">G14-F14</f>
        <v>0</v>
      </c>
      <c r="K14" s="13">
        <f t="shared" ref="K14:K38" si="5">J14+K13</f>
        <v>0.1527777777777779</v>
      </c>
    </row>
    <row r="15" spans="1:13" x14ac:dyDescent="0.25">
      <c r="A15" s="55">
        <v>8</v>
      </c>
      <c r="B15" s="56"/>
      <c r="C15" s="56"/>
      <c r="D15" s="57"/>
      <c r="E15" s="57"/>
      <c r="F15" s="58"/>
      <c r="G15" s="59"/>
      <c r="H15" s="60">
        <f t="shared" si="2"/>
        <v>0</v>
      </c>
      <c r="I15" s="61">
        <f t="shared" si="3"/>
        <v>0.74305555555555558</v>
      </c>
      <c r="J15" s="60">
        <f t="shared" si="4"/>
        <v>0</v>
      </c>
      <c r="K15" s="61">
        <f t="shared" si="5"/>
        <v>0.1527777777777779</v>
      </c>
    </row>
    <row r="16" spans="1:13" x14ac:dyDescent="0.25">
      <c r="A16" s="30">
        <v>9</v>
      </c>
      <c r="B16" s="45"/>
      <c r="C16" s="45"/>
      <c r="D16" s="46"/>
      <c r="E16" s="46"/>
      <c r="F16" s="47"/>
      <c r="G16" s="48"/>
      <c r="H16" s="16">
        <f t="shared" si="2"/>
        <v>0</v>
      </c>
      <c r="I16" s="13">
        <f t="shared" si="3"/>
        <v>0.74305555555555558</v>
      </c>
      <c r="J16" s="16">
        <f t="shared" si="4"/>
        <v>0</v>
      </c>
      <c r="K16" s="13">
        <f t="shared" si="5"/>
        <v>0.1527777777777779</v>
      </c>
    </row>
    <row r="17" spans="1:15" x14ac:dyDescent="0.25">
      <c r="A17" s="55">
        <v>10</v>
      </c>
      <c r="B17" s="56"/>
      <c r="C17" s="56"/>
      <c r="D17" s="57"/>
      <c r="E17" s="57"/>
      <c r="F17" s="58"/>
      <c r="G17" s="59"/>
      <c r="H17" s="60">
        <f t="shared" si="2"/>
        <v>0</v>
      </c>
      <c r="I17" s="61">
        <f t="shared" si="3"/>
        <v>0.74305555555555558</v>
      </c>
      <c r="J17" s="60">
        <f t="shared" si="4"/>
        <v>0</v>
      </c>
      <c r="K17" s="61">
        <f t="shared" si="5"/>
        <v>0.1527777777777779</v>
      </c>
    </row>
    <row r="18" spans="1:15" x14ac:dyDescent="0.25">
      <c r="A18" s="30">
        <v>11</v>
      </c>
      <c r="B18" s="45">
        <v>0.3125</v>
      </c>
      <c r="C18" s="45"/>
      <c r="D18" s="46"/>
      <c r="E18" s="46">
        <v>0.60416666666666663</v>
      </c>
      <c r="F18" s="47"/>
      <c r="G18" s="48"/>
      <c r="H18" s="16">
        <f t="shared" si="2"/>
        <v>0.29166666666666663</v>
      </c>
      <c r="I18" s="13">
        <f t="shared" si="3"/>
        <v>1.0347222222222223</v>
      </c>
      <c r="J18" s="16">
        <f t="shared" si="4"/>
        <v>0</v>
      </c>
      <c r="K18" s="13">
        <f t="shared" si="5"/>
        <v>0.1527777777777779</v>
      </c>
    </row>
    <row r="19" spans="1:15" x14ac:dyDescent="0.25">
      <c r="A19" s="55">
        <v>12</v>
      </c>
      <c r="B19" s="56">
        <v>0.35416666666666669</v>
      </c>
      <c r="C19" s="56"/>
      <c r="D19" s="57"/>
      <c r="E19" s="57">
        <v>0.72916666666666663</v>
      </c>
      <c r="F19" s="58">
        <v>0.72916666666666663</v>
      </c>
      <c r="G19" s="59">
        <v>0.95833333333333337</v>
      </c>
      <c r="H19" s="60">
        <f t="shared" si="2"/>
        <v>0.37499999999999994</v>
      </c>
      <c r="I19" s="61">
        <f t="shared" si="3"/>
        <v>1.4097222222222223</v>
      </c>
      <c r="J19" s="60">
        <f t="shared" si="4"/>
        <v>0.22916666666666674</v>
      </c>
      <c r="K19" s="61">
        <f t="shared" si="5"/>
        <v>0.38194444444444464</v>
      </c>
    </row>
    <row r="20" spans="1:15" x14ac:dyDescent="0.25">
      <c r="A20" s="30">
        <v>13</v>
      </c>
      <c r="B20" s="45"/>
      <c r="C20" s="45"/>
      <c r="D20" s="46"/>
      <c r="E20" s="46"/>
      <c r="F20" s="47"/>
      <c r="G20" s="48"/>
      <c r="H20" s="16">
        <f t="shared" si="2"/>
        <v>0</v>
      </c>
      <c r="I20" s="13">
        <f t="shared" si="3"/>
        <v>1.4097222222222223</v>
      </c>
      <c r="J20" s="16">
        <f t="shared" si="4"/>
        <v>0</v>
      </c>
      <c r="K20" s="13">
        <f t="shared" si="5"/>
        <v>0.38194444444444464</v>
      </c>
    </row>
    <row r="21" spans="1:15" x14ac:dyDescent="0.25">
      <c r="A21" s="55">
        <v>14</v>
      </c>
      <c r="B21" s="56"/>
      <c r="C21" s="56"/>
      <c r="D21" s="57"/>
      <c r="E21" s="57"/>
      <c r="F21" s="58"/>
      <c r="G21" s="59"/>
      <c r="H21" s="60">
        <f t="shared" si="2"/>
        <v>0</v>
      </c>
      <c r="I21" s="61">
        <f t="shared" si="3"/>
        <v>1.4097222222222223</v>
      </c>
      <c r="J21" s="60">
        <f t="shared" si="4"/>
        <v>0</v>
      </c>
      <c r="K21" s="61">
        <f t="shared" si="5"/>
        <v>0.38194444444444464</v>
      </c>
    </row>
    <row r="22" spans="1:15" x14ac:dyDescent="0.25">
      <c r="A22" s="30">
        <v>15</v>
      </c>
      <c r="B22" s="45"/>
      <c r="C22" s="45"/>
      <c r="D22" s="46"/>
      <c r="E22" s="46"/>
      <c r="F22" s="47"/>
      <c r="G22" s="48"/>
      <c r="H22" s="16">
        <f t="shared" si="2"/>
        <v>0</v>
      </c>
      <c r="I22" s="13">
        <f t="shared" si="3"/>
        <v>1.4097222222222223</v>
      </c>
      <c r="J22" s="16">
        <f t="shared" si="4"/>
        <v>0</v>
      </c>
      <c r="K22" s="13">
        <f t="shared" si="5"/>
        <v>0.38194444444444464</v>
      </c>
    </row>
    <row r="23" spans="1:15" x14ac:dyDescent="0.25">
      <c r="A23" s="55">
        <v>16</v>
      </c>
      <c r="B23" s="56">
        <v>0.3125</v>
      </c>
      <c r="C23" s="56"/>
      <c r="D23" s="57"/>
      <c r="E23" s="57">
        <v>0.72916666666666663</v>
      </c>
      <c r="F23" s="58">
        <v>0.72916666666666663</v>
      </c>
      <c r="G23" s="59">
        <v>0.96875</v>
      </c>
      <c r="H23" s="60">
        <f t="shared" si="2"/>
        <v>0.41666666666666663</v>
      </c>
      <c r="I23" s="61">
        <f t="shared" si="3"/>
        <v>1.8263888888888888</v>
      </c>
      <c r="J23" s="60">
        <f t="shared" si="4"/>
        <v>0.23958333333333337</v>
      </c>
      <c r="K23" s="61">
        <f t="shared" si="5"/>
        <v>0.62152777777777801</v>
      </c>
    </row>
    <row r="24" spans="1:15" x14ac:dyDescent="0.25">
      <c r="A24" s="30">
        <v>17</v>
      </c>
      <c r="B24" s="45"/>
      <c r="C24" s="45"/>
      <c r="D24" s="46"/>
      <c r="E24" s="46"/>
      <c r="F24" s="47"/>
      <c r="G24" s="48"/>
      <c r="H24" s="16">
        <f t="shared" si="2"/>
        <v>0</v>
      </c>
      <c r="I24" s="13">
        <f t="shared" si="3"/>
        <v>1.8263888888888888</v>
      </c>
      <c r="J24" s="16">
        <f t="shared" si="4"/>
        <v>0</v>
      </c>
      <c r="K24" s="13">
        <f t="shared" si="5"/>
        <v>0.62152777777777801</v>
      </c>
    </row>
    <row r="25" spans="1:15" x14ac:dyDescent="0.25">
      <c r="A25" s="55">
        <v>18</v>
      </c>
      <c r="B25" s="56"/>
      <c r="C25" s="56"/>
      <c r="D25" s="57"/>
      <c r="E25" s="57"/>
      <c r="F25" s="58"/>
      <c r="G25" s="59"/>
      <c r="H25" s="60">
        <f t="shared" si="2"/>
        <v>0</v>
      </c>
      <c r="I25" s="61">
        <f t="shared" si="3"/>
        <v>1.8263888888888888</v>
      </c>
      <c r="J25" s="60">
        <f t="shared" si="4"/>
        <v>0</v>
      </c>
      <c r="K25" s="61">
        <f t="shared" si="5"/>
        <v>0.62152777777777801</v>
      </c>
    </row>
    <row r="26" spans="1:15" x14ac:dyDescent="0.25">
      <c r="A26" s="30">
        <v>19</v>
      </c>
      <c r="B26" s="45">
        <v>0.33333333333333331</v>
      </c>
      <c r="C26" s="45"/>
      <c r="D26" s="46"/>
      <c r="E26" s="46">
        <v>0.57291666666666663</v>
      </c>
      <c r="F26" s="47"/>
      <c r="G26" s="48"/>
      <c r="H26" s="16">
        <f t="shared" si="2"/>
        <v>0.23958333333333331</v>
      </c>
      <c r="I26" s="13">
        <f t="shared" si="3"/>
        <v>2.0659722222222223</v>
      </c>
      <c r="J26" s="16">
        <f t="shared" si="4"/>
        <v>0</v>
      </c>
      <c r="K26" s="13">
        <f t="shared" si="5"/>
        <v>0.62152777777777801</v>
      </c>
    </row>
    <row r="27" spans="1:15" x14ac:dyDescent="0.25">
      <c r="A27" s="55">
        <v>20</v>
      </c>
      <c r="B27" s="56">
        <v>0.38541666666666669</v>
      </c>
      <c r="C27" s="56"/>
      <c r="D27" s="57"/>
      <c r="E27" s="57">
        <v>0.72916666666666663</v>
      </c>
      <c r="F27" s="58">
        <v>0.72916666666666663</v>
      </c>
      <c r="G27" s="59">
        <v>0.80555555555555547</v>
      </c>
      <c r="H27" s="60">
        <f t="shared" si="2"/>
        <v>0.34374999999999994</v>
      </c>
      <c r="I27" s="61">
        <f t="shared" si="3"/>
        <v>2.4097222222222223</v>
      </c>
      <c r="J27" s="60">
        <f t="shared" si="4"/>
        <v>7.638888888888884E-2</v>
      </c>
      <c r="K27" s="61">
        <f t="shared" si="5"/>
        <v>0.69791666666666685</v>
      </c>
    </row>
    <row r="28" spans="1:15" x14ac:dyDescent="0.25">
      <c r="A28" s="30">
        <v>21</v>
      </c>
      <c r="B28" s="45"/>
      <c r="C28" s="45"/>
      <c r="D28" s="46"/>
      <c r="E28" s="46"/>
      <c r="F28" s="47"/>
      <c r="G28" s="48"/>
      <c r="H28" s="16">
        <f t="shared" si="2"/>
        <v>0</v>
      </c>
      <c r="I28" s="13">
        <f t="shared" si="3"/>
        <v>2.4097222222222223</v>
      </c>
      <c r="J28" s="16">
        <f t="shared" si="4"/>
        <v>0</v>
      </c>
      <c r="K28" s="13">
        <f t="shared" si="5"/>
        <v>0.69791666666666685</v>
      </c>
    </row>
    <row r="29" spans="1:15" x14ac:dyDescent="0.25">
      <c r="A29" s="55">
        <v>22</v>
      </c>
      <c r="B29" s="56"/>
      <c r="C29" s="56"/>
      <c r="D29" s="57"/>
      <c r="E29" s="57"/>
      <c r="F29" s="58"/>
      <c r="G29" s="59"/>
      <c r="H29" s="60">
        <f t="shared" si="2"/>
        <v>0</v>
      </c>
      <c r="I29" s="61">
        <f t="shared" si="3"/>
        <v>2.4097222222222223</v>
      </c>
      <c r="J29" s="60">
        <f t="shared" si="4"/>
        <v>0</v>
      </c>
      <c r="K29" s="61">
        <f t="shared" si="5"/>
        <v>0.69791666666666685</v>
      </c>
    </row>
    <row r="30" spans="1:15" x14ac:dyDescent="0.25">
      <c r="A30" s="30">
        <v>23</v>
      </c>
      <c r="B30" s="45">
        <v>0.30555555555555552</v>
      </c>
      <c r="C30" s="45"/>
      <c r="D30" s="46"/>
      <c r="E30" s="46">
        <v>0.72916666666666663</v>
      </c>
      <c r="F30" s="47">
        <v>0.72916666666666663</v>
      </c>
      <c r="G30" s="48">
        <v>0.97916666666666663</v>
      </c>
      <c r="H30" s="16">
        <f t="shared" si="2"/>
        <v>0.4236111111111111</v>
      </c>
      <c r="I30" s="13">
        <f t="shared" si="3"/>
        <v>2.8333333333333335</v>
      </c>
      <c r="J30" s="16">
        <f t="shared" si="4"/>
        <v>0.25</v>
      </c>
      <c r="K30" s="13">
        <f t="shared" si="5"/>
        <v>0.94791666666666685</v>
      </c>
      <c r="O30" s="8"/>
    </row>
    <row r="31" spans="1:15" x14ac:dyDescent="0.25">
      <c r="A31" s="55">
        <v>24</v>
      </c>
      <c r="B31" s="56"/>
      <c r="C31" s="56"/>
      <c r="D31" s="57"/>
      <c r="E31" s="57"/>
      <c r="F31" s="58"/>
      <c r="G31" s="59"/>
      <c r="H31" s="60">
        <f t="shared" si="2"/>
        <v>0</v>
      </c>
      <c r="I31" s="61">
        <f t="shared" si="3"/>
        <v>2.8333333333333335</v>
      </c>
      <c r="J31" s="60">
        <f t="shared" si="4"/>
        <v>0</v>
      </c>
      <c r="K31" s="61">
        <f t="shared" si="5"/>
        <v>0.94791666666666685</v>
      </c>
    </row>
    <row r="32" spans="1:15" x14ac:dyDescent="0.25">
      <c r="A32" s="30">
        <v>25</v>
      </c>
      <c r="B32" s="45"/>
      <c r="C32" s="45"/>
      <c r="D32" s="46"/>
      <c r="E32" s="46"/>
      <c r="F32" s="47"/>
      <c r="G32" s="48"/>
      <c r="H32" s="16">
        <f t="shared" si="2"/>
        <v>0</v>
      </c>
      <c r="I32" s="13">
        <f t="shared" si="3"/>
        <v>2.8333333333333335</v>
      </c>
      <c r="J32" s="16">
        <f t="shared" si="4"/>
        <v>0</v>
      </c>
      <c r="K32" s="13">
        <f t="shared" si="5"/>
        <v>0.94791666666666685</v>
      </c>
    </row>
    <row r="33" spans="1:16" x14ac:dyDescent="0.25">
      <c r="A33" s="55">
        <v>26</v>
      </c>
      <c r="B33" s="56"/>
      <c r="C33" s="56"/>
      <c r="D33" s="57"/>
      <c r="E33" s="57"/>
      <c r="F33" s="58"/>
      <c r="G33" s="59"/>
      <c r="H33" s="60">
        <f t="shared" si="2"/>
        <v>0</v>
      </c>
      <c r="I33" s="61">
        <f t="shared" si="3"/>
        <v>2.8333333333333335</v>
      </c>
      <c r="J33" s="60">
        <f t="shared" si="4"/>
        <v>0</v>
      </c>
      <c r="K33" s="61">
        <f t="shared" si="5"/>
        <v>0.94791666666666685</v>
      </c>
    </row>
    <row r="34" spans="1:16" x14ac:dyDescent="0.25">
      <c r="A34" s="30">
        <v>27</v>
      </c>
      <c r="B34" s="45"/>
      <c r="C34" s="45"/>
      <c r="D34" s="46"/>
      <c r="E34" s="46"/>
      <c r="F34" s="47"/>
      <c r="G34" s="48"/>
      <c r="H34" s="16">
        <f t="shared" si="2"/>
        <v>0</v>
      </c>
      <c r="I34" s="13">
        <f t="shared" si="3"/>
        <v>2.8333333333333335</v>
      </c>
      <c r="J34" s="16">
        <f t="shared" si="4"/>
        <v>0</v>
      </c>
      <c r="K34" s="13">
        <f t="shared" si="5"/>
        <v>0.94791666666666685</v>
      </c>
    </row>
    <row r="35" spans="1:16" x14ac:dyDescent="0.25">
      <c r="A35" s="55">
        <v>28</v>
      </c>
      <c r="B35" s="56"/>
      <c r="C35" s="56"/>
      <c r="D35" s="57"/>
      <c r="E35" s="57"/>
      <c r="F35" s="58"/>
      <c r="G35" s="59"/>
      <c r="H35" s="60">
        <f t="shared" si="2"/>
        <v>0</v>
      </c>
      <c r="I35" s="61">
        <f t="shared" si="3"/>
        <v>2.8333333333333335</v>
      </c>
      <c r="J35" s="60">
        <f t="shared" si="4"/>
        <v>0</v>
      </c>
      <c r="K35" s="61">
        <f t="shared" si="5"/>
        <v>0.94791666666666685</v>
      </c>
    </row>
    <row r="36" spans="1:16" x14ac:dyDescent="0.25">
      <c r="A36" s="30">
        <v>29</v>
      </c>
      <c r="B36" s="45"/>
      <c r="C36" s="45"/>
      <c r="D36" s="46"/>
      <c r="E36" s="46"/>
      <c r="F36" s="47"/>
      <c r="G36" s="48"/>
      <c r="H36" s="16">
        <f t="shared" si="2"/>
        <v>0</v>
      </c>
      <c r="I36" s="13">
        <f t="shared" si="3"/>
        <v>2.8333333333333335</v>
      </c>
      <c r="J36" s="16">
        <f t="shared" si="4"/>
        <v>0</v>
      </c>
      <c r="K36" s="13">
        <f t="shared" si="5"/>
        <v>0.94791666666666685</v>
      </c>
    </row>
    <row r="37" spans="1:16" x14ac:dyDescent="0.25">
      <c r="A37" s="55">
        <v>30</v>
      </c>
      <c r="B37" s="56"/>
      <c r="C37" s="56"/>
      <c r="D37" s="57"/>
      <c r="E37" s="57"/>
      <c r="F37" s="58"/>
      <c r="G37" s="59"/>
      <c r="H37" s="60">
        <f t="shared" si="2"/>
        <v>0</v>
      </c>
      <c r="I37" s="61">
        <f t="shared" si="3"/>
        <v>2.8333333333333335</v>
      </c>
      <c r="J37" s="60">
        <f t="shared" si="4"/>
        <v>0</v>
      </c>
      <c r="K37" s="61">
        <f t="shared" si="5"/>
        <v>0.94791666666666685</v>
      </c>
    </row>
    <row r="38" spans="1:16" x14ac:dyDescent="0.25">
      <c r="A38" s="29">
        <v>31</v>
      </c>
      <c r="B38" s="49"/>
      <c r="C38" s="49"/>
      <c r="D38" s="50"/>
      <c r="E38" s="50"/>
      <c r="F38" s="51"/>
      <c r="G38" s="52"/>
      <c r="H38" s="17">
        <f t="shared" si="2"/>
        <v>0</v>
      </c>
      <c r="I38" s="14">
        <f t="shared" si="3"/>
        <v>2.8333333333333335</v>
      </c>
      <c r="J38" s="17">
        <f t="shared" si="4"/>
        <v>0</v>
      </c>
      <c r="K38" s="14">
        <f t="shared" si="5"/>
        <v>0.94791666666666685</v>
      </c>
    </row>
    <row r="39" spans="1:16" ht="30" x14ac:dyDescent="0.25">
      <c r="H39" s="21" t="s">
        <v>6</v>
      </c>
      <c r="I39" s="23">
        <f>I38</f>
        <v>2.8333333333333335</v>
      </c>
      <c r="J39" s="24" t="s">
        <v>16</v>
      </c>
      <c r="K39" s="20">
        <f>K38</f>
        <v>0.94791666666666685</v>
      </c>
    </row>
    <row r="40" spans="1:16" ht="30" customHeight="1" x14ac:dyDescent="0.25">
      <c r="H40" s="22" t="s">
        <v>18</v>
      </c>
      <c r="I40" s="62">
        <f>I39</f>
        <v>2.8333333333333335</v>
      </c>
      <c r="J40" s="63"/>
      <c r="K40" s="64">
        <f>K39</f>
        <v>0.94791666666666685</v>
      </c>
      <c r="P40" s="9"/>
    </row>
    <row r="41" spans="1:16" ht="30" customHeight="1" x14ac:dyDescent="0.25">
      <c r="H41" s="22" t="s">
        <v>19</v>
      </c>
      <c r="I41" s="62">
        <f>I40*24</f>
        <v>68</v>
      </c>
      <c r="J41" s="65"/>
      <c r="K41" s="64">
        <f>K40*24</f>
        <v>22.750000000000004</v>
      </c>
    </row>
    <row r="42" spans="1:16" ht="29.25" customHeight="1" thickBot="1" x14ac:dyDescent="0.35">
      <c r="H42" s="66" t="s">
        <v>20</v>
      </c>
      <c r="I42" s="67">
        <v>150</v>
      </c>
      <c r="J42" s="68"/>
      <c r="K42" s="69">
        <v>200</v>
      </c>
    </row>
    <row r="43" spans="1:16" ht="45.75" thickBot="1" x14ac:dyDescent="0.3">
      <c r="H43" s="39" t="s">
        <v>21</v>
      </c>
      <c r="I43" s="10">
        <f>I41*I42</f>
        <v>10200</v>
      </c>
      <c r="J43" s="40" t="s">
        <v>22</v>
      </c>
      <c r="K43" s="11">
        <f>K41*K42</f>
        <v>4550.0000000000009</v>
      </c>
    </row>
    <row r="44" spans="1:16" ht="31.5" thickBot="1" x14ac:dyDescent="0.35">
      <c r="J44" s="41" t="s">
        <v>23</v>
      </c>
      <c r="K44" s="42">
        <f>I43+K43</f>
        <v>14750</v>
      </c>
    </row>
    <row r="45" spans="1:16" x14ac:dyDescent="0.25">
      <c r="J45" s="7"/>
    </row>
  </sheetData>
  <sheetProtection algorithmName="SHA-512" hashValue="sz9MepokoqhtsUMcKAMpi4EWDQYHMH6VyYF/MKhILzbWGxB2vgM9IOu5pOOAWj3kHwh9dAOrvIqB5pKLfKLaSg==" saltValue="XLqtDieVO91IIHlr2Up0Qg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Zm54J9ZQMGYcEvA0Q4RYV6b1kHziGbYQBHD19FCuvq8E9dvTE233EIwixiusYpeqqaQ58be0kgbFjBmU9Mp43Q==" saltValue="dTDlforpjm57QZ/tBPfV7g==" spinCount="100000" sqref="A6:K7 H8:K41 H43:K43 J44:K44 A8:A38 H42" name="Område1"/>
  </protectedRanges>
  <mergeCells count="7">
    <mergeCell ref="A1:L1"/>
    <mergeCell ref="B3:D3"/>
    <mergeCell ref="C4:D4"/>
    <mergeCell ref="B6:E6"/>
    <mergeCell ref="E3:I3"/>
    <mergeCell ref="E4:G4"/>
    <mergeCell ref="F6:G6"/>
  </mergeCells>
  <pageMargins left="0.25" right="0.25" top="0.75" bottom="0.75" header="0.3" footer="0.3"/>
  <pageSetup paperSize="9" scale="76" orientation="portrait" r:id="rId1"/>
  <ignoredErrors>
    <ignoredError sqref="J9 J10:J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Olesen</dc:creator>
  <cp:lastModifiedBy>Rune Olesen</cp:lastModifiedBy>
  <cp:lastPrinted>2021-02-17T14:37:09Z</cp:lastPrinted>
  <dcterms:created xsi:type="dcterms:W3CDTF">2021-01-11T09:09:08Z</dcterms:created>
  <dcterms:modified xsi:type="dcterms:W3CDTF">2021-02-17T14:38:30Z</dcterms:modified>
</cp:coreProperties>
</file>